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Coordinating Council\Finances\"/>
    </mc:Choice>
  </mc:AlternateContent>
  <xr:revisionPtr revIDLastSave="0" documentId="8_{99962F67-0708-4857-A0B7-A10A202C8837}" xr6:coauthVersionLast="45" xr6:coauthVersionMax="45" xr10:uidLastSave="{00000000-0000-0000-0000-000000000000}"/>
  <bookViews>
    <workbookView xWindow="-108" yWindow="-108" windowWidth="20376" windowHeight="12216" xr2:uid="{3F739756-BFAE-4411-AE3D-3F0DF97120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6" i="1"/>
  <c r="D11" i="1" l="1"/>
  <c r="C17" i="1"/>
  <c r="E31" i="1" l="1"/>
  <c r="D12" i="1" l="1"/>
  <c r="E43" i="1" l="1"/>
  <c r="E13" i="1" l="1"/>
  <c r="E22" i="1" s="1"/>
  <c r="E38" i="1" l="1"/>
  <c r="E42" i="1" s="1"/>
  <c r="E45" i="1" s="1"/>
</calcChain>
</file>

<file path=xl/sharedStrings.xml><?xml version="1.0" encoding="utf-8"?>
<sst xmlns="http://schemas.openxmlformats.org/spreadsheetml/2006/main" count="30" uniqueCount="23">
  <si>
    <t>BURBANK COORDINATING COUNCIL</t>
  </si>
  <si>
    <t>TREASURER REPORT</t>
  </si>
  <si>
    <t>INCOME</t>
  </si>
  <si>
    <t>GAIN</t>
  </si>
  <si>
    <t>EXPENSES</t>
  </si>
  <si>
    <t>Beginning Balance</t>
  </si>
  <si>
    <t>Total Income</t>
  </si>
  <si>
    <t>Total Expenses</t>
  </si>
  <si>
    <t>Ending Balance</t>
  </si>
  <si>
    <t>WELLS FARGO</t>
  </si>
  <si>
    <t>TOTAL ASSESTS</t>
  </si>
  <si>
    <t>TOTAL CHECKING ACCOUNTS</t>
  </si>
  <si>
    <t>None</t>
  </si>
  <si>
    <t>Savings Account</t>
  </si>
  <si>
    <t>SAVINGS ACCOUNTS</t>
  </si>
  <si>
    <t>Paypal Donations</t>
  </si>
  <si>
    <t>Donations</t>
  </si>
  <si>
    <t>Holiday Basket Supplies</t>
  </si>
  <si>
    <t>Memberships - 10 Org/6 Ind.</t>
  </si>
  <si>
    <t>Website</t>
  </si>
  <si>
    <t>Gift Cards</t>
  </si>
  <si>
    <t>Printing</t>
  </si>
  <si>
    <t>Masks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</si>
</sst>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Fill="1"/>
    <xf numFmtId="0" fontId="0" fillId="0" borderId="0" xfId="0" applyFont="1"/>
    <xf numFmtId="39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09B-AEC1-4741-80A9-F59ECCDBA664}">
  <dimension ref="A1:P54"/>
  <sheetViews>
    <sheetView tabSelected="1" topLeftCell="A24" workbookViewId="0">
      <selection activeCell="E43" sqref="E43"/>
    </sheetView>
  </sheetViews>
  <sheetFormatPr defaultRowHeight="14.4" x14ac:dyDescent="0.3"/>
  <cols>
    <col min="1" max="1" width="29.21875" customWidth="1"/>
    <col min="3" max="4" width="11.109375" style="2" bestFit="1" customWidth="1"/>
    <col min="5" max="5" width="13.109375" style="2" customWidth="1"/>
  </cols>
  <sheetData>
    <row r="1" spans="1:11" ht="18" x14ac:dyDescent="0.35">
      <c r="A1" s="7" t="s">
        <v>0</v>
      </c>
      <c r="B1" s="7"/>
      <c r="C1" s="7"/>
      <c r="D1" s="7"/>
      <c r="E1" s="7"/>
      <c r="F1" s="7"/>
    </row>
    <row r="2" spans="1:11" ht="18" x14ac:dyDescent="0.35">
      <c r="A2" s="7" t="s">
        <v>1</v>
      </c>
      <c r="B2" s="7"/>
      <c r="C2" s="7"/>
      <c r="D2" s="7"/>
      <c r="E2" s="7"/>
      <c r="F2" s="7"/>
    </row>
    <row r="3" spans="1:11" ht="15.6" x14ac:dyDescent="0.3">
      <c r="A3" s="8">
        <v>44200</v>
      </c>
      <c r="B3" s="8"/>
      <c r="C3" s="8"/>
      <c r="D3" s="8"/>
      <c r="E3" s="8"/>
      <c r="F3" s="8"/>
    </row>
    <row r="5" spans="1:11" ht="15.6" x14ac:dyDescent="0.3">
      <c r="A5" s="1" t="s">
        <v>9</v>
      </c>
    </row>
    <row r="6" spans="1:11" x14ac:dyDescent="0.3">
      <c r="A6" t="s">
        <v>5</v>
      </c>
      <c r="E6" s="2">
        <v>25224.33</v>
      </c>
    </row>
    <row r="8" spans="1:11" x14ac:dyDescent="0.3">
      <c r="A8" t="s">
        <v>2</v>
      </c>
      <c r="K8" s="3"/>
    </row>
    <row r="9" spans="1:11" x14ac:dyDescent="0.3">
      <c r="A9" t="s">
        <v>18</v>
      </c>
      <c r="D9" s="2">
        <v>90</v>
      </c>
      <c r="K9" s="3"/>
    </row>
    <row r="10" spans="1:11" x14ac:dyDescent="0.3">
      <c r="A10" t="s">
        <v>15</v>
      </c>
      <c r="D10" s="2">
        <v>0</v>
      </c>
      <c r="K10" s="3"/>
    </row>
    <row r="11" spans="1:11" x14ac:dyDescent="0.3">
      <c r="A11" t="s">
        <v>16</v>
      </c>
      <c r="D11" s="2">
        <f>100+200+250+1000</f>
        <v>1550</v>
      </c>
      <c r="K11" s="3"/>
    </row>
    <row r="12" spans="1:11" x14ac:dyDescent="0.3">
      <c r="A12" t="s">
        <v>6</v>
      </c>
      <c r="D12" s="2">
        <f>SUM(D9:D11)</f>
        <v>1640</v>
      </c>
      <c r="K12" s="3"/>
    </row>
    <row r="13" spans="1:11" x14ac:dyDescent="0.3">
      <c r="D13" s="5"/>
      <c r="E13" s="2">
        <f>E6+D12</f>
        <v>26864.33</v>
      </c>
      <c r="K13" s="3"/>
    </row>
    <row r="14" spans="1:11" x14ac:dyDescent="0.3">
      <c r="K14" s="3"/>
    </row>
    <row r="15" spans="1:11" x14ac:dyDescent="0.3">
      <c r="A15" t="s">
        <v>4</v>
      </c>
      <c r="K15" s="3"/>
    </row>
    <row r="16" spans="1:11" x14ac:dyDescent="0.3">
      <c r="A16" t="s">
        <v>17</v>
      </c>
      <c r="C16" s="2">
        <f>26.68+736.11+204.11+698.44</f>
        <v>1665.3400000000001</v>
      </c>
      <c r="H16" s="6"/>
      <c r="K16" s="3"/>
    </row>
    <row r="17" spans="1:16" x14ac:dyDescent="0.3">
      <c r="A17" t="s">
        <v>19</v>
      </c>
      <c r="C17" s="2">
        <f>4.99+9.99</f>
        <v>14.98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t="s">
        <v>20</v>
      </c>
      <c r="C18" s="2">
        <v>2560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t="s">
        <v>21</v>
      </c>
      <c r="C19" s="2">
        <v>58.93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t="s">
        <v>22</v>
      </c>
      <c r="C20" s="2">
        <v>54.85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t="s">
        <v>7</v>
      </c>
      <c r="C21" s="2">
        <f>SUM(C16:C20)</f>
        <v>4354.1000000000004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t="s">
        <v>8</v>
      </c>
      <c r="E22" s="2">
        <f>E13-C21</f>
        <v>22510.230000000003</v>
      </c>
      <c r="I22" s="3"/>
    </row>
    <row r="23" spans="1:16" x14ac:dyDescent="0.3">
      <c r="I23" s="3"/>
    </row>
    <row r="24" spans="1:16" x14ac:dyDescent="0.3">
      <c r="A24" t="s">
        <v>13</v>
      </c>
      <c r="E24" s="2">
        <v>10070.92</v>
      </c>
      <c r="I24" s="3"/>
    </row>
    <row r="26" spans="1:16" ht="15.6" x14ac:dyDescent="0.3">
      <c r="A26" s="1" t="s">
        <v>3</v>
      </c>
    </row>
    <row r="27" spans="1:16" x14ac:dyDescent="0.3">
      <c r="A27" s="4" t="s">
        <v>5</v>
      </c>
      <c r="E27" s="2">
        <v>9281.4699999999993</v>
      </c>
    </row>
    <row r="29" spans="1:16" x14ac:dyDescent="0.3">
      <c r="A29" t="s">
        <v>2</v>
      </c>
    </row>
    <row r="31" spans="1:16" x14ac:dyDescent="0.3">
      <c r="A31" t="s">
        <v>6</v>
      </c>
      <c r="C31" s="2">
        <v>0</v>
      </c>
      <c r="E31" s="2">
        <f>E27+C30</f>
        <v>9281.4699999999993</v>
      </c>
    </row>
    <row r="33" spans="1:5" ht="15.6" x14ac:dyDescent="0.3">
      <c r="A33" s="1" t="s">
        <v>4</v>
      </c>
    </row>
    <row r="34" spans="1:5" x14ac:dyDescent="0.3">
      <c r="A34" t="s">
        <v>12</v>
      </c>
    </row>
    <row r="36" spans="1:5" x14ac:dyDescent="0.3">
      <c r="A36" t="s">
        <v>7</v>
      </c>
      <c r="C36" s="5">
        <v>0</v>
      </c>
    </row>
    <row r="38" spans="1:5" x14ac:dyDescent="0.3">
      <c r="A38" t="s">
        <v>8</v>
      </c>
      <c r="E38" s="2">
        <f>E31-D36</f>
        <v>9281.4699999999993</v>
      </c>
    </row>
    <row r="40" spans="1:5" x14ac:dyDescent="0.3">
      <c r="A40" t="s">
        <v>13</v>
      </c>
      <c r="E40" s="2">
        <v>5</v>
      </c>
    </row>
    <row r="42" spans="1:5" x14ac:dyDescent="0.3">
      <c r="A42" t="s">
        <v>11</v>
      </c>
      <c r="E42" s="2">
        <f>E22+E38</f>
        <v>31791.700000000004</v>
      </c>
    </row>
    <row r="43" spans="1:5" x14ac:dyDescent="0.3">
      <c r="A43" t="s">
        <v>14</v>
      </c>
      <c r="E43" s="2">
        <f>E24+E40</f>
        <v>10075.92</v>
      </c>
    </row>
    <row r="45" spans="1:5" x14ac:dyDescent="0.3">
      <c r="A45" t="s">
        <v>10</v>
      </c>
      <c r="E45" s="2">
        <f>SUM(E42:E44)</f>
        <v>41867.620000000003</v>
      </c>
    </row>
    <row r="50" spans="2:2" x14ac:dyDescent="0.3">
      <c r="B50" s="2"/>
    </row>
    <row r="52" spans="2:2" x14ac:dyDescent="0.3">
      <c r="B52" s="2"/>
    </row>
    <row r="54" spans="2:2" x14ac:dyDescent="0.3">
      <c r="B54" s="2"/>
    </row>
  </sheetData>
  <mergeCells count="3">
    <mergeCell ref="A1:F1"/>
    <mergeCell ref="A2:F2"/>
    <mergeCell ref="A3:F3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2021-01-02T22:46:24Z</cp:lastPrinted>
  <dcterms:created xsi:type="dcterms:W3CDTF">2020-07-21T22:06:39Z</dcterms:created>
  <dcterms:modified xsi:type="dcterms:W3CDTF">2021-01-02T22:46:34Z</dcterms:modified>
</cp:coreProperties>
</file>